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FB95519E-0FA4-435F-AFA3-74D222FD30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<sst xmlns="http://schemas.openxmlformats.org/spreadsheetml/2006/main" count="55" uniqueCount="55">
  <si>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</si>
  <si>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</si>
  <si>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</si>
  <si>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</si>
  <si>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</si>
  <si>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</si>
  <si>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</si>
  <si>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</si>
  <si>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</si>
  <si>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</si>
  <si>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</si>
  <si>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</si>
  <si>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</si>
  <si>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</si>
  <si>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</si>
  <si>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</si>
  <si>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</si>
  <si>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</si>
  <si>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</si>
  <si>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</si>
  <si>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</si>
  <si>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</si>
  <si>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</si>
  <si>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</si>
  <si>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</si>
  <si>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</si>
  <si>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</si>
  <si>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</si>
  <si>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</si>
  <si>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</si>
  <si>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</si>
  <si>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</si>
  <si>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</si>
  <si>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</si>
  <si>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</si>
  <si>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</si>
  <si>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</si>
  <si>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</si>
  <si>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</si>
  <si>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</si>
  <si>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</si>
  <si>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</si>
  <si>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</si>
  <si>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</si>
  <si>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</si>
  <si>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</si>
  <si>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</si>
  <si>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</si>
  <si>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</si>
  <si>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</si>
  <si>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</si>
  <si>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</si>
  <si>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</si>
  <si>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</si>
  <si>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Silao de la Victoria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</si>
</sst>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4" fillId="0" borderId="0" xfId="9" applyNumberFormat="1" applyFont="1" applyAlignment="1" applyProtection="1">
      <alignment vertical="top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3" borderId="1" xfId="9" applyFont="1" applyFill="1" applyBorder="1" applyAlignment="1" applyProtection="1">
      <alignment horizontal="center" vertical="center" wrapText="1"/>
      <protection locked="0"/>
    </xf>
    <xf numFmtId="0" fontId="7" fillId="3" borderId="2" xfId="9" applyFont="1" applyFill="1" applyBorder="1" applyAlignment="1" applyProtection="1">
      <alignment horizontal="center" vertical="center" wrapText="1"/>
      <protection locked="0"/>
    </xf>
    <xf numFmtId="0" fontId="7" fillId="3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28575</xdr:rowOff>
    </xdr:from>
    <xdr:to>
      <xdr:col>0</xdr:col>
      <xdr:colOff>1541678</xdr:colOff>
      <xdr:row>0</xdr:row>
      <xdr:rowOff>493395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857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1543050</xdr:colOff>
      <xdr:row>0</xdr:row>
      <xdr:rowOff>47625</xdr:rowOff>
    </xdr:from>
    <xdr:to>
      <xdr:col>2</xdr:col>
      <xdr:colOff>242929</xdr:colOff>
      <xdr:row>0</xdr:row>
      <xdr:rowOff>497205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62</xdr:row>
      <xdr:rowOff>19050</xdr:rowOff>
    </xdr:from>
    <xdr:to>
      <xdr:col>0</xdr:col>
      <xdr:colOff>2643717</xdr:colOff>
      <xdr:row>68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38100" y="8991600"/>
          <a:ext cx="2605617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0</xdr:col>
      <xdr:colOff>4057650</xdr:colOff>
      <xdr:row>62</xdr:row>
      <xdr:rowOff>9525</xdr:rowOff>
    </xdr:from>
    <xdr:to>
      <xdr:col>2</xdr:col>
      <xdr:colOff>721360</xdr:colOff>
      <xdr:row>68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057650" y="8982075"/>
          <a:ext cx="289306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view="pageBreakPreview" zoomScale="80" zoomScaleNormal="150" zoomScaleSheetLayoutView="80" workbookViewId="0">
      <selection activeCell="D61" sqref="D6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5" width="14.140625" style="2" bestFit="1" customWidth="1"/>
    <col min="6" max="16384" width="12" style="2"/>
  </cols>
  <sheetData>
    <row r="1" spans="1:5" ht="45" customHeight="1" x14ac:dyDescent="0.2">
      <c r="A1" s="19" t="s">
        <v>54</v>
      </c>
      <c r="B1" s="20"/>
      <c r="C1" s="21"/>
    </row>
    <row r="2" spans="1:5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5" s="4" customFormat="1" ht="11.25" customHeight="1" x14ac:dyDescent="0.2">
      <c r="A3" s="8" t="s">
        <v>0</v>
      </c>
      <c r="B3" s="9">
        <f>B4+B13</f>
        <v>12430873.43</v>
      </c>
      <c r="C3" s="9">
        <f>C4+C13</f>
        <v>139935241.53</v>
      </c>
    </row>
    <row r="4" spans="1:5" ht="11.25" customHeight="1" x14ac:dyDescent="0.2">
      <c r="A4" s="10" t="s">
        <v>7</v>
      </c>
      <c r="B4" s="9">
        <f>SUM(B5:B11)</f>
        <v>12430873.43</v>
      </c>
      <c r="C4" s="9">
        <f>SUM(C5:C11)</f>
        <v>115930430.83</v>
      </c>
    </row>
    <row r="5" spans="1:5" ht="11.25" customHeight="1" x14ac:dyDescent="0.2">
      <c r="A5" s="11" t="s">
        <v>14</v>
      </c>
      <c r="B5" s="12">
        <v>0</v>
      </c>
      <c r="C5" s="12">
        <v>106700252.86</v>
      </c>
    </row>
    <row r="6" spans="1:5" ht="11.25" customHeight="1" x14ac:dyDescent="0.2">
      <c r="A6" s="11" t="s">
        <v>15</v>
      </c>
      <c r="B6" s="12">
        <v>0</v>
      </c>
      <c r="C6" s="12">
        <v>9220177.9700000007</v>
      </c>
    </row>
    <row r="7" spans="1:5" ht="11.25" customHeight="1" x14ac:dyDescent="0.2">
      <c r="A7" s="11" t="s">
        <v>16</v>
      </c>
      <c r="B7" s="12">
        <v>12430873.43</v>
      </c>
      <c r="C7" s="12">
        <v>0</v>
      </c>
    </row>
    <row r="8" spans="1:5" ht="11.25" customHeight="1" x14ac:dyDescent="0.2">
      <c r="A8" s="11" t="s">
        <v>1</v>
      </c>
      <c r="B8" s="12">
        <v>0</v>
      </c>
      <c r="C8" s="12">
        <v>0</v>
      </c>
    </row>
    <row r="9" spans="1:5" ht="11.25" customHeight="1" x14ac:dyDescent="0.2">
      <c r="A9" s="11" t="s">
        <v>2</v>
      </c>
      <c r="B9" s="12">
        <v>0</v>
      </c>
      <c r="C9" s="12">
        <v>0</v>
      </c>
      <c r="E9" s="16"/>
    </row>
    <row r="10" spans="1:5" ht="11.25" customHeight="1" x14ac:dyDescent="0.2">
      <c r="A10" s="11" t="s">
        <v>17</v>
      </c>
      <c r="B10" s="12">
        <v>0</v>
      </c>
      <c r="C10" s="12">
        <v>0</v>
      </c>
    </row>
    <row r="11" spans="1:5" ht="11.25" customHeight="1" x14ac:dyDescent="0.2">
      <c r="A11" s="11" t="s">
        <v>18</v>
      </c>
      <c r="B11" s="12">
        <v>0</v>
      </c>
      <c r="C11" s="12">
        <v>10000</v>
      </c>
    </row>
    <row r="12" spans="1:5" ht="11.25" customHeight="1" x14ac:dyDescent="0.2">
      <c r="A12" s="13"/>
      <c r="B12" s="12"/>
      <c r="C12" s="12"/>
    </row>
    <row r="13" spans="1:5" ht="11.25" customHeight="1" x14ac:dyDescent="0.2">
      <c r="A13" s="10" t="s">
        <v>8</v>
      </c>
      <c r="B13" s="9">
        <f>SUM(B14:B22)</f>
        <v>0</v>
      </c>
      <c r="C13" s="9">
        <f>SUM(C14:C22)</f>
        <v>24004810.699999999</v>
      </c>
    </row>
    <row r="14" spans="1:5" ht="11.25" customHeight="1" x14ac:dyDescent="0.2">
      <c r="A14" s="11" t="s">
        <v>19</v>
      </c>
      <c r="B14" s="12">
        <v>0</v>
      </c>
      <c r="C14" s="12">
        <v>0</v>
      </c>
    </row>
    <row r="15" spans="1:5" ht="11.25" customHeight="1" x14ac:dyDescent="0.2">
      <c r="A15" s="11" t="s">
        <v>20</v>
      </c>
      <c r="B15" s="12">
        <v>0</v>
      </c>
      <c r="C15" s="12">
        <v>0</v>
      </c>
    </row>
    <row r="16" spans="1:5" ht="11.25" customHeight="1" x14ac:dyDescent="0.2">
      <c r="A16" s="11" t="s">
        <v>21</v>
      </c>
      <c r="B16" s="12">
        <v>0</v>
      </c>
      <c r="C16" s="12">
        <v>23991380.219999999</v>
      </c>
    </row>
    <row r="17" spans="1:3" ht="11.25" customHeight="1" x14ac:dyDescent="0.2">
      <c r="A17" s="11" t="s">
        <v>22</v>
      </c>
      <c r="B17" s="12">
        <v>0</v>
      </c>
      <c r="C17" s="12">
        <v>13430.48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23808000</v>
      </c>
      <c r="C24" s="9">
        <f>C25+C35</f>
        <v>59109955.120000005</v>
      </c>
    </row>
    <row r="25" spans="1:3" ht="11.25" customHeight="1" x14ac:dyDescent="0.2">
      <c r="A25" s="10" t="s">
        <v>9</v>
      </c>
      <c r="B25" s="9">
        <f>SUM(B26:B33)</f>
        <v>23808000</v>
      </c>
      <c r="C25" s="9">
        <f>SUM(C26:C33)</f>
        <v>55365955.120000005</v>
      </c>
    </row>
    <row r="26" spans="1:3" ht="11.25" customHeight="1" x14ac:dyDescent="0.2">
      <c r="A26" s="11" t="s">
        <v>28</v>
      </c>
      <c r="B26" s="12">
        <v>0</v>
      </c>
      <c r="C26" s="12">
        <v>25365955.120000001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23808000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30000000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3744000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3744000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162806323.22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162806323.22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83131465.849999994</v>
      </c>
      <c r="C51" s="12">
        <v>0</v>
      </c>
    </row>
    <row r="52" spans="1:3" ht="11.25" customHeight="1" x14ac:dyDescent="0.2">
      <c r="A52" s="11" t="s">
        <v>44</v>
      </c>
      <c r="B52" s="12">
        <v>79674857.370000005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2022-04-27T17:16:32Z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